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garcia\Documents\PANAMA EN CIFRAS 2015-19\Encuestas Económicas\Panamá en Cifras grande_SEE\"/>
    </mc:Choice>
  </mc:AlternateContent>
  <bookViews>
    <workbookView xWindow="0" yWindow="0" windowWidth="21600" windowHeight="8535" tabRatio="906"/>
  </bookViews>
  <sheets>
    <sheet name="Cuadro 4" sheetId="10" r:id="rId1"/>
  </sheets>
  <definedNames>
    <definedName name="_xlnm.Print_Area" localSheetId="0">'Cuadro 4'!$A$1:$E$25</definedName>
    <definedName name="_xlnm.Database" localSheetId="0">#REF!</definedName>
    <definedName name="_xlnm.Database">#REF!</definedName>
    <definedName name="Consulta_ceco_total_02_a_3_pos_desde_cont_ora_01" localSheetId="0">'Cuadro 4'!$A$6:$A$20</definedName>
    <definedName name="Consulta_ceco_total_02_a_3_pos_desde_cont_ora_01_1" localSheetId="0">'Cuadro 4'!#REF!</definedName>
    <definedName name="Consulta_ceco_total_02_a_4_pos_desde_cont_ora_01" localSheetId="0">'Cuadro 4'!$A$7:$A$20</definedName>
    <definedName name="Consulta_ceco_total_02_a_4_pos_desde_cont_ora_01_1" localSheetId="0">'Cuadro 4'!$A$7:$A$20</definedName>
    <definedName name="_xlnm.Print_Titles" localSheetId="0">'Cuadro 4'!$1:$4</definedName>
  </definedNames>
  <calcPr calcId="152511"/>
</workbook>
</file>

<file path=xl/calcChain.xml><?xml version="1.0" encoding="utf-8"?>
<calcChain xmlns="http://schemas.openxmlformats.org/spreadsheetml/2006/main">
  <c r="E27" i="10" l="1"/>
  <c r="D27" i="10"/>
  <c r="C27" i="10"/>
  <c r="B27" i="10"/>
</calcChain>
</file>

<file path=xl/connections.xml><?xml version="1.0" encoding="utf-8"?>
<connections xmlns="http://schemas.openxmlformats.org/spreadsheetml/2006/main">
  <connection id="1" name="Conexión212" type="1" refreshedVersion="0" savePassword="1" background="1" saveData="1">
    <dbPr connection="DSN=cont-ora-01;UID=palma;PWD=e01p53;SERVER=bdec2;" command="select   '0' grupo  , 0 prov  , '000'n_ciiu  , 'Total' DESCR  , count(dgr.prov) c_prov  , sum(per.perocup) per_ocup  , round((sum(per.perprom)/4),0) per_prom  , sum(cga.cgaremun) cga_remun  , sum(afi.afivbrut) afi_vbrut  , sum(afi.afiibrut) afi_ibrut  , sum(inv.invvexis) inv_vexit  , sum(cga.cgatcomp) cga_tcomp  , sum(ing.ingcgast) ing_cgast  , sum(bal.balactiv) bal_activ  , sum(bal.balpasiv) bal_pasiv  , sum(bal.balcapit) bal_capit  from ceco_vw_datgral dgr  , (select num_control nctrl_per       ,nvl(sum(decode(codigo,'282',cantidad,'289',cantidad,0)),0) perocup       ,nvl(sum(decode(codigo,'282',cantidad,'289', cantidad,'296', cantidad,'297',cantidad                             ,'298',cantidad,'276',-cantidad,'283',-cantidad, 0)),0) perprom       from personal      where codigo in ('276','282','283','289','296','297','298')      group by num_control) per  , (select num_control nctrl_cga       ,nvl(sum(decode(cod_gastos,'029',cantidad_gastos,'030',cantidad_gastos,'031',cantidad_gastos                                 ,'032',cantidad_gastos,'033',cantidad_gastos,'034',cantidad_gastos                                 ,'035',cantidad_gastos,'036',cantidad_gastos,'037',cantidad_gastos                                 ,'038',cantidad_gastos,'039',-cantidad_gastos, 0)),0) cgaremun       ,nvl(sum(decode(cod_gastos,'105',cantidad_gastos,0)),0) cgatcomp       from compra_gastos      where (cod_gastos between '029' and '039') or cod_gastos = '105'      group by num_control) cga  , (select num_control nctrl_afi       ,nvl(sum(decode(codigo,'193',cantidad,0)),0) afivbrut       ,nvl(sum(decode(codigo,'204',cantidad,'215',cantidad,'226',cantidad,'237',-cantidad,0)),0) afiibrut       from activo_fijo      where codigo in ('193','204','215','226','237')      group by num_control) afi  , (select num_control nctrl_inv       ,nvl(sum(decode(codigo,'275',cantidad,'261',-cantidad,0)),0) invvexis       from inventarios      where codigo in ('261','275')      group by num_control) inv  , (select num_control nctrl_ing       ,nvl(sum(decode(codigo_ing,'028',cant_ing,0)),0) ingcgast       from ingresos      where codigo_ing in ('028')      group by num_control) ing  , (select num_control nctrl_bal       ,nvl(sum(decode(codigo_balance,'158',cantidad,0)),0) balactiv       ,nvl(sum(decode(codigo_balance,'170',cantidad,0)),0) balpasiv       ,nvl(sum(decode(codigo_balance,'175',cantidad,0)),0) balcapit       from balance_s      where codigo_balance in ('158','170','175')      group by num_control) bal  where dgr.prov between 1 and 9    and dgr.cond between 1 and 7    and dgr.t_cuest &lt;&gt; ('02')    and per.nctrl_per(+) = dgr.nctrl    and cga.nctrl_cga(+) = dgr.nctrl    and afi.nctrl_afi(+) = dgr.nctrl    and inv.nctrl_inv(+) = dgr.nctrl    and ing.nctrl_ing(+) = dgr.nctrl    and bal.nctrl_bal(+) = dgr.nctrl  union  select    '1' grupo  , 0 PROV  , substr(dgr.ciiu,1,3) n_ciiu  , cii.descripcion descr  , count(dgr.prov) c_prov  , sum(per.perocup) per_ocup  , round((sum(per.perprom)/4),0) per_prom  , sum(cga.cgaremun) cga_remun  , sum(afi.afivbrut) afi_vbrut  , sum(afi.afiibrut) afi_ibrut  , sum(inv.invvexis) inv_vexit  , sum(cga.cgatcomp) cga_tcomp  , sum(ing.ingcgast) ing_cgast  , sum(bal.balactiv) bal_activ  , sum(bal.balpasiv) bal_pasiv  , sum(bal.balcapit) bal_capit  from ceco_vw_datgral dgr, ciiu cii  , (select num_control nctrl_per       ,nvl(sum(decode(codigo,'282',cantidad,'289',cantidad,0)),0) perocup       ,nvl(sum(decode(codigo,'282',cantidad,'289',cantidad,'296',cantidad,'297',cantidad                             ,'298',cantidad,'276',-cantidad,'283',-cantidad, 0)),0) perprom       from personal      where codigo in ('276','282','283','289','296','297','298')      group by num_control) per  , (select num_control nctrl_cga       ,nvl(sum(decode(cod_gastos,'029',cantidad_gastos,'030',cantidad_gastos,'031',cantidad_gastos                                 ,'032',cantidad_gastos,'033',cantidad_gastos,'034',cantidad_gastos                                 ,'035',cantidad_gastos,'036',cantidad_gastos,'037',cantidad_gastos                                 ,'038',cantidad_gastos,'039',-cantidad_gastos, 0)),0) cgaremun       ,nvl(sum(decode(cod_gastos,'105',cantidad_gastos,0)),0) cgatcomp       from compra_gastos      where (cod_gastos between '029' and '039') or cod_gastos = '105'      group by num_control) cga  , (select num_control nctrl_afi       ,nvl(sum(decode(codigo,'193',cantidad,0)),0) afivbrut       ,nvl(sum(decode(codigo,'204',cantidad,'215',cantidad,'226',cantidad,'237',-cantidad,0)),0) afiibrut       from activo_fijo      where codigo in ('193','204','215','226','237')      group by num_control) afi  , (select num_control nctrl_inv       ,nvl(sum(decode(codigo,'275',cantidad,'261',-cantidad,0)),0) invvexis       from inventarios      where codigo in ('261','275')      group by num_control) inv  , (select num_control nctrl_ing       ,nvl(sum(decode(codigo_ing,'028',cant_ing,0)),0) ingcgast       from ingresos      where codigo_ing in ('028')      group by num_control) ing  , (select num_control nctrl_bal       ,nvl(sum(decode(codigo_balance,'158',cantidad,0)),0) balactiv       ,nvl(sum(decode(codigo_balance,'170',cantidad,0)),0) balpasiv       ,nvl(sum(decode(codigo_balance,'175',cantidad,0)),0) balcapit       from balance_s      where codigo_balance in ('158','170','175')      group by num_control) bal  where dgr.prov between 1 and 9    and dgr.cond between 1 and 7    and dgr.t_cuest &lt;&gt; ('02')    and cii.codigo = substr(dgr.ciiu,1,3)||'0'    and per.nctrl_per(+) = dgr.nctrl    and cga.nctrl_cga(+) = dgr.nctrl    and afi.nctrl_afi(+) = dgr.nctrl    and inv.nctrl_inv(+) = dgr.nctrl    and ing.nctrl_ing(+) = dgr.nctrl    and bal.nctrl_bal(+) = dgr.nctrl  group by substr(dgr.ciiu,1,3), cii.descripcion  union  select   '2' grupo  , dgr.prov  , '000' n_ciiu  , decode(dgr.prov,1,'Bocas Del Toro',2,'Coclé',3,'Colón',4,'Chiriquí'                   ,5,'Darién',6,'Herrera',7,'Los Santos',8,'Panamá','Veraguas') descr  , count(dgr.prov) c_prov  , sum(per.perocup) per_ocup  , round((sum(per.perprom)/4),0) per_prom  , sum(cga.cgaremun) cga_remun  , sum(afi.afivbrut) afi_vbrut  , sum(afi.afiibrut) afi_ibrut  , sum(inv.invvexis) inv_vexit  , sum(cga.cgatcomp) cga_tcomp  , sum(ing.ingcgast) ing_cgast  , sum(bal.balactiv) bal_activ  , sum(bal.balpasiv) bal_pasiv  , sum(bal.balcapit) bal_capit  from ceco_vw_datgral dgr  , (select num_control nctrl_per       ,nvl(sum(decode(codigo,'282',cantidad,'289',cantidad,0)),0) perocup       ,nvl(sum(decode(codigo,'282',cantidad,'289', cantidad,'296', cantidad,'297',cantidad                             ,'298',cantidad,'276',-cantidad,'283',-cantidad, 0)),0) perprom       from personal      where codigo in ('276','282','283','289','296','297','298')      group by num_control) per  , (select num_control nctrl_cga       ,nvl(sum(decode(cod_gastos,'029',cantidad_gastos,'030',cantidad_gastos,'031',cantidad_gastos                                 ,'032',cantidad_gastos,'033',cantidad_gastos,'034',cantidad_gastos                                 ,'035',cantidad_gastos,'036',cantidad_gastos,'037',cantidad_gastos                                 ,'038',cantidad_gastos,'039',-cantidad_gastos, 0)),0) cgaremun       ,nvl(sum(decode(cod_gastos,'105',cantidad_gastos,0)),0) cgatcomp       from compra_gastos      where (cod_gastos between '029' and '039') or cod_gastos = '105'      group by num_control) cga  , (select num_control nctrl_afi       ,nvl(sum(decode(codigo,'193',cantidad,0)),0) afivbrut       ,nvl(sum(decode(codigo,'204',cantidad,'215',cantidad,'226',cantidad,'237',-cantidad,0)),0) afiibrut       from activo_fijo      where codigo in ('193','204','215','226','237')      group by num_control) afi  , (select num_control nctrl_inv       ,nvl(sum(decode(codigo,'275',cantidad,'261',-cantidad,0)),0) invvexis       from inventarios      where codigo in ('261','275')      group by num_control) inv  , (select num_control nctrl_ing       ,nvl(sum(decode(codigo_ing,'028',cant_ing,0)),0) ingcgast       from ingresos      where codigo_ing in ('028')      group by num_control) ing  , (select num_control nctrl_bal       ,nvl(sum(decode(codigo_balance,'158',cantidad,0)),0) balactiv       ,nvl(sum(decode(codigo_balance,'170',cantidad,0)),0) balpasiv       ,nvl(sum(decode(codigo_balance,'175',cantidad,0)),0) balcapit       from balance_s      where codigo_balance in ('158','170','175')      group by num_control) bal  where dgr.prov between 1 and 9    and dgr.cond between 1 and 7    and dgr.t_cuest &lt;&gt; ('02')    and per.nctrl_per(+) = dgr.nctrl    and cga.nctrl_cga(+) = dgr.nctrl    and afi.nctrl_afi(+) = dgr.nctrl    and inv.nctrl_inv(+) = dgr.nctrl    and ing.nctrl_ing(+) = dgr.nctrl    and bal.nctrl_bal(+) = dgr.nctrl  group by dgr.prov  union  select    '3' grupo  , dgr.prov  , substr(dgr.ciiu,1,3) n_ciiu  , cii.descripcion descr  , count(dgr.prov) c_prov  , sum(per.perocup) per_ocup  , round((sum(per.perprom)/4),0) per_prom  , sum(cga.cgaremun) cga_remun  , sum(afi.afivbrut) afi_vbrut  , sum(afi.afiibrut) afi_ibrut  , sum(inv.invvexis) inv_vexit  , sum(cga.cgatcomp) cga_tcomp  , sum(ing.ingcgast) ing_cgast  , sum(bal.balactiv) bal_activ  , sum(bal.balpasiv) bal_pasiv  , sum(bal.balcapit) bal_capit  from ceco_vw_datgral dgr, ciiu cii  , (select num_control nctrl_per       ,nvl(sum(decode(codigo,'282',cantidad,'289',cantidad,0)),0) perocup       ,nvl(sum(decode(codigo,'282',cantidad,'289',cantidad,'296',cantidad,'297',cantidad                             ,'298',cantidad,'276',-cantidad,'283',-cantidad, 0)),0) perprom       from personal      where codigo in ('276','282','283','289','296','297','298')      group by num_control) per  , (select num_control nctrl_cga       ,nvl(sum(decode(cod_gastos,'029',cantidad_gastos,'030',cantidad_gastos,'031',cantidad_gastos                                 ,'032',cantidad_gastos,'033',cantidad_gastos,'034',cantidad_gastos                                 ,'035',cantidad_gastos,'036',cantidad_gastos,'037',cantidad_gastos                                 ,'038',cantidad_gastos,'039',-cantidad_gastos, 0)),0) cgaremun       ,nvl(sum(decode(cod_gastos,'105',cantidad_gastos,0)),0) cgatcomp       from compra_gastos      where (cod_gastos between '029' and '039') or cod_gastos = '105'      group by num_control) cga  , (select num_control nctrl_afi       ,nvl(sum(decode(codigo,'193',cantidad,0)),0) afivbrut       ,nvl(sum(decode(codigo,'204',cantidad,'215',cantidad,'226',cantidad,'237',-cantidad,0)),0) afiibrut       from activo_fijo      where codigo in ('193','204','215','226','237')      group by num_control) afi  , (select num_control nctrl_inv       ,nvl(sum(decode(codigo,'275',cantidad,'261',-cantidad,0)),0) invvexis       from inventarios      where codigo in ('261','275')      group by num_control) inv  , (select num_control nctrl_ing       ,nvl(sum(decode(codigo_ing,'028',cant_ing,0)),0) ingcgast       from ingresos      where codigo_ing in ('028')      group by num_control) ing  , (select num_control nctrl_bal       ,nvl(sum(decode(codigo_balance,'158',cantidad,0)),0) balactiv       ,nvl(sum(decode(codigo_balance,'170',cantidad,0)),0) balpasiv       ,nvl(sum(decode(codigo_balance,'175',cantidad,0)),0) balcapit       from balance_s      where codigo_balance in ('158','170','175')      group by num_control) bal  where dgr.prov between 1 and 9    and dgr.cond between 1 and 7    and dgr.t_cuest &lt;&gt; ('02')    and cii.codigo = substr(dgr.ciiu,1,3)||'0'    and per.nctrl_per(+) = dgr.nctrl    and cga.nctrl_cga(+) = dgr.nctrl    and afi.nctrl_afi(+) = dgr.nctrl    and inv.nctrl_inv(+) = dgr.nctrl    and ing.nctrl_ing(+) = dgr.nctrl    and bal.nctrl_bal(+) = dgr.nctrl  group by dgr.prov, substr(dgr.ciiu,1,3), cii.descripcion  order by 2, 3, 4"/>
  </connection>
</connections>
</file>

<file path=xl/sharedStrings.xml><?xml version="1.0" encoding="utf-8"?>
<sst xmlns="http://schemas.openxmlformats.org/spreadsheetml/2006/main" count="26" uniqueCount="26">
  <si>
    <t>Actividad económica</t>
  </si>
  <si>
    <t>(Empresas con cinco  y más personas empleadas)</t>
  </si>
  <si>
    <t>2015</t>
  </si>
  <si>
    <t>TOTAL</t>
  </si>
  <si>
    <t>Explotación de minas y canteras</t>
  </si>
  <si>
    <t>Industrias manufactureras</t>
  </si>
  <si>
    <t>Transporte, almacenamiento y correo</t>
  </si>
  <si>
    <t>Hoteles y restaurantes</t>
  </si>
  <si>
    <t>Información y comunicación</t>
  </si>
  <si>
    <t>Actividades inmobiliarias</t>
  </si>
  <si>
    <t>Actividades profesionales, científicas y técnicas</t>
  </si>
  <si>
    <t>Actividades administrativas y servicios de apoyo</t>
  </si>
  <si>
    <t>Enseñanza</t>
  </si>
  <si>
    <t>Servicios sociales y relacionados con la salud humana</t>
  </si>
  <si>
    <t>Artes, entretenimiento y creatividad</t>
  </si>
  <si>
    <t xml:space="preserve">2016 </t>
  </si>
  <si>
    <t>Silvicultura</t>
  </si>
  <si>
    <t>Comercio al por mayor y al por menor (Incluye Zonas Francas), reparación de vehículos de motor y motocicletas</t>
  </si>
  <si>
    <t>Otras actividades de servicios</t>
  </si>
  <si>
    <t>(P) Cifras preliminares.</t>
  </si>
  <si>
    <t>2018 (P)</t>
  </si>
  <si>
    <t>Cuadro 4.  REMUNERACIONES PAGADAS A EMPLEADOS POR LAS EMPRESAS EN LA REPÚBLICA, SEGÚN ACTIVIDAD ECONÓMICA: ENCUESTA ENTRE EMPRESAS NO FINANCIERAS 2015-18</t>
  </si>
  <si>
    <t xml:space="preserve">           Los totales de los cuadros pueden diferir, debido al redondeo en el procesamiento automático de los datos parciales.</t>
  </si>
  <si>
    <t>NOTA: La Encuesta Entre Empresas No Financieras se realiza de mayo a octubre de cada año.</t>
  </si>
  <si>
    <t>Remuneraciones pagadas (en miles de balboas)</t>
  </si>
  <si>
    <t>Verificación de 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</si>
</sst>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-[$€]* #,##0.00_-;\-[$€]* #,##0.00_-;_-[$€]* &quot;-&quot;??_-;_-@_-"/>
  </numFmts>
  <fonts count="1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rgb="FF000000"/>
      <name val="Arial"/>
      <family val="2"/>
    </font>
    <font>
      <sz val="13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color rgb="FFFF0000"/>
      <name val="Arial"/>
      <family val="2"/>
    </font>
    <font>
      <sz val="9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8CCE4"/>
      </patternFill>
    </fill>
    <fill>
      <patternFill patternType="solid">
        <fgColor theme="0"/>
        <bgColor rgb="FFDCE6F1"/>
      </patternFill>
    </fill>
    <fill>
      <patternFill patternType="solid">
        <fgColor rgb="FFE2EFD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0" fontId="1" fillId="0" borderId="0"/>
  </cellStyleXfs>
  <cellXfs count="49">
    <xf numFmtId="0" fontId="0" fillId="0" borderId="0" xfId="0"/>
    <xf numFmtId="0" fontId="4" fillId="4" borderId="4" xfId="0" applyFont="1" applyFill="1" applyBorder="1" applyAlignment="1">
      <alignment horizontal="left" indent="1"/>
    </xf>
    <xf numFmtId="0" fontId="1" fillId="2" borderId="0" xfId="0" applyFont="1" applyFill="1"/>
    <xf numFmtId="3" fontId="3" fillId="3" borderId="5" xfId="0" applyNumberFormat="1" applyFont="1" applyFill="1" applyBorder="1" applyAlignment="1">
      <alignment horizontal="right" vertical="center" wrapText="1"/>
    </xf>
    <xf numFmtId="3" fontId="1" fillId="2" borderId="5" xfId="0" applyNumberFormat="1" applyFont="1" applyFill="1" applyBorder="1"/>
    <xf numFmtId="0" fontId="1" fillId="2" borderId="0" xfId="0" applyFont="1" applyFill="1" applyBorder="1"/>
    <xf numFmtId="3" fontId="1" fillId="2" borderId="1" xfId="0" applyNumberFormat="1" applyFont="1" applyFill="1" applyBorder="1"/>
    <xf numFmtId="3" fontId="1" fillId="2" borderId="3" xfId="0" applyNumberFormat="1" applyFont="1" applyFill="1" applyBorder="1"/>
    <xf numFmtId="0" fontId="1" fillId="3" borderId="0" xfId="0" applyFont="1" applyFill="1" applyBorder="1"/>
    <xf numFmtId="0" fontId="6" fillId="2" borderId="0" xfId="0" applyFont="1" applyFill="1"/>
    <xf numFmtId="3" fontId="3" fillId="3" borderId="4" xfId="0" applyNumberFormat="1" applyFont="1" applyFill="1" applyBorder="1" applyAlignment="1">
      <alignment horizontal="left" vertical="center" indent="14"/>
    </xf>
    <xf numFmtId="0" fontId="6" fillId="2" borderId="0" xfId="0" applyFont="1" applyFill="1" applyBorder="1"/>
    <xf numFmtId="3" fontId="0" fillId="2" borderId="0" xfId="0" applyNumberFormat="1" applyFill="1" applyBorder="1"/>
    <xf numFmtId="0" fontId="4" fillId="5" borderId="4" xfId="0" applyFont="1" applyFill="1" applyBorder="1" applyAlignment="1">
      <alignment horizontal="left" indent="1"/>
    </xf>
    <xf numFmtId="3" fontId="0" fillId="2" borderId="0" xfId="0" applyNumberFormat="1" applyFill="1"/>
    <xf numFmtId="3" fontId="1" fillId="2" borderId="2" xfId="0" applyNumberFormat="1" applyFont="1" applyFill="1" applyBorder="1" applyAlignment="1"/>
    <xf numFmtId="3" fontId="6" fillId="2" borderId="0" xfId="0" applyNumberFormat="1" applyFont="1" applyFill="1"/>
    <xf numFmtId="3" fontId="6" fillId="2" borderId="0" xfId="0" applyNumberFormat="1" applyFont="1" applyFill="1" applyBorder="1"/>
    <xf numFmtId="0" fontId="7" fillId="5" borderId="0" xfId="0" applyFont="1" applyFill="1" applyBorder="1" applyAlignment="1">
      <alignment horizontal="left" vertical="top" wrapText="1" indent="1"/>
    </xf>
    <xf numFmtId="0" fontId="7" fillId="4" borderId="0" xfId="0" applyFont="1" applyFill="1" applyBorder="1" applyAlignment="1">
      <alignment horizontal="left" vertical="top" wrapText="1" indent="1"/>
    </xf>
    <xf numFmtId="0" fontId="8" fillId="2" borderId="0" xfId="0" applyFont="1" applyFill="1"/>
    <xf numFmtId="49" fontId="3" fillId="6" borderId="1" xfId="0" applyNumberFormat="1" applyFont="1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right" vertical="center" wrapText="1"/>
    </xf>
    <xf numFmtId="3" fontId="1" fillId="3" borderId="5" xfId="4" applyNumberFormat="1" applyFont="1" applyFill="1" applyBorder="1"/>
    <xf numFmtId="3" fontId="1" fillId="3" borderId="6" xfId="4" applyNumberFormat="1" applyFont="1" applyFill="1" applyBorder="1"/>
    <xf numFmtId="3" fontId="1" fillId="3" borderId="6" xfId="0" applyNumberFormat="1" applyFont="1" applyFill="1" applyBorder="1"/>
    <xf numFmtId="3" fontId="3" fillId="3" borderId="0" xfId="0" applyNumberFormat="1" applyFont="1" applyFill="1"/>
    <xf numFmtId="3" fontId="3" fillId="3" borderId="0" xfId="0" applyNumberFormat="1" applyFont="1" applyFill="1" applyBorder="1"/>
    <xf numFmtId="3" fontId="9" fillId="3" borderId="0" xfId="0" applyNumberFormat="1" applyFont="1" applyFill="1"/>
    <xf numFmtId="0" fontId="1" fillId="3" borderId="0" xfId="0" applyFont="1" applyFill="1"/>
    <xf numFmtId="0" fontId="9" fillId="3" borderId="0" xfId="0" applyFont="1" applyFill="1" applyBorder="1"/>
    <xf numFmtId="3" fontId="10" fillId="3" borderId="0" xfId="0" applyNumberFormat="1" applyFont="1" applyFill="1"/>
    <xf numFmtId="3" fontId="10" fillId="3" borderId="0" xfId="0" applyNumberFormat="1" applyFont="1" applyFill="1" applyBorder="1"/>
    <xf numFmtId="0" fontId="1" fillId="3" borderId="4" xfId="0" applyFont="1" applyFill="1" applyBorder="1" applyAlignment="1">
      <alignment horizontal="left" wrapText="1" indent="1"/>
    </xf>
    <xf numFmtId="0" fontId="3" fillId="6" borderId="8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right" vertical="top" wrapText="1" indent="1"/>
    </xf>
    <xf numFmtId="0" fontId="11" fillId="2" borderId="0" xfId="0" applyFont="1" applyFill="1" applyBorder="1" applyAlignment="1">
      <alignment horizontal="right"/>
    </xf>
    <xf numFmtId="0" fontId="11" fillId="2" borderId="0" xfId="0" applyFont="1" applyFill="1" applyAlignment="1">
      <alignment horizontal="right"/>
    </xf>
    <xf numFmtId="0" fontId="11" fillId="5" borderId="0" xfId="0" applyFont="1" applyFill="1" applyBorder="1" applyAlignment="1">
      <alignment horizontal="right" vertical="top" wrapText="1" indent="1"/>
    </xf>
    <xf numFmtId="0" fontId="12" fillId="4" borderId="0" xfId="0" applyFont="1" applyFill="1" applyBorder="1" applyAlignment="1">
      <alignment horizontal="right" vertical="top" wrapText="1" indent="1"/>
    </xf>
    <xf numFmtId="3" fontId="12" fillId="2" borderId="0" xfId="0" applyNumberFormat="1" applyFont="1" applyFill="1" applyBorder="1" applyAlignment="1">
      <alignment horizontal="right"/>
    </xf>
    <xf numFmtId="0" fontId="12" fillId="2" borderId="0" xfId="0" applyFont="1" applyFill="1"/>
    <xf numFmtId="0" fontId="3" fillId="2" borderId="0" xfId="0" applyFont="1" applyFill="1" applyBorder="1" applyAlignment="1">
      <alignment horizontal="center" vertical="center" wrapText="1"/>
    </xf>
    <xf numFmtId="3" fontId="1" fillId="2" borderId="9" xfId="0" applyNumberFormat="1" applyFont="1" applyFill="1" applyBorder="1" applyAlignment="1">
      <alignment horizontal="center"/>
    </xf>
    <xf numFmtId="3" fontId="1" fillId="2" borderId="0" xfId="0" applyNumberFormat="1" applyFont="1" applyFill="1" applyBorder="1" applyAlignment="1">
      <alignment horizontal="center"/>
    </xf>
    <xf numFmtId="3" fontId="3" fillId="6" borderId="7" xfId="0" applyNumberFormat="1" applyFont="1" applyFill="1" applyBorder="1" applyAlignment="1">
      <alignment horizontal="center" vertical="center" wrapText="1"/>
    </xf>
    <xf numFmtId="3" fontId="3" fillId="6" borderId="10" xfId="0" applyNumberFormat="1" applyFont="1" applyFill="1" applyBorder="1" applyAlignment="1">
      <alignment horizontal="center" vertical="center"/>
    </xf>
    <xf numFmtId="3" fontId="1" fillId="2" borderId="0" xfId="0" applyNumberFormat="1" applyFont="1" applyFill="1" applyBorder="1" applyAlignment="1"/>
    <xf numFmtId="3" fontId="1" fillId="2" borderId="0" xfId="0" applyNumberFormat="1" applyFont="1" applyFill="1" applyBorder="1"/>
  </cellXfs>
  <cellStyles count="6">
    <cellStyle name="Euro" xfId="1"/>
    <cellStyle name="Millares 2" xfId="2"/>
    <cellStyle name="Millares 3" xfId="4"/>
    <cellStyle name="Normal" xfId="0" builtinId="0"/>
    <cellStyle name="Normal 2" xfId="5"/>
    <cellStyle name="Normal 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ceco total 02 a 3 pos desde cont-ora-01" adjustColumnWidth="0" connectionId="1" autoFormatId="16" applyNumberFormats="0" applyBorderFormats="0" applyFontFormats="1" applyPatternFormats="1" applyAlignmentFormats="0" applyWidthHeightFormats="0">
  <queryTableRefresh preserveSortFilterLayout="0">
    <queryTableFields/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44"/>
  <sheetViews>
    <sheetView tabSelected="1" zoomScaleNormal="100" zoomScaleSheetLayoutView="100" workbookViewId="0">
      <pane ySplit="4" topLeftCell="A5" activePane="bottomLeft" state="frozen"/>
      <selection pane="bottomLeft" activeCell="K11" sqref="K11"/>
    </sheetView>
  </sheetViews>
  <sheetFormatPr baseColWidth="10" defaultRowHeight="12" x14ac:dyDescent="0.2"/>
  <cols>
    <col min="1" max="1" width="52.5703125" style="9" customWidth="1"/>
    <col min="2" max="3" width="13.7109375" style="9" customWidth="1"/>
    <col min="4" max="5" width="13.7109375" style="11" customWidth="1"/>
    <col min="6" max="16384" width="11.42578125" style="9"/>
  </cols>
  <sheetData>
    <row r="1" spans="1:6" s="20" customFormat="1" ht="33.75" customHeight="1" x14ac:dyDescent="0.25">
      <c r="A1" s="42" t="s">
        <v>21</v>
      </c>
      <c r="B1" s="42"/>
      <c r="C1" s="42"/>
      <c r="D1" s="42"/>
      <c r="E1" s="42"/>
    </row>
    <row r="2" spans="1:6" s="20" customFormat="1" ht="24.95" customHeight="1" x14ac:dyDescent="0.25">
      <c r="A2" s="43" t="s">
        <v>1</v>
      </c>
      <c r="B2" s="44"/>
      <c r="C2" s="44"/>
      <c r="D2" s="44"/>
      <c r="E2" s="44"/>
    </row>
    <row r="3" spans="1:6" ht="24.95" customHeight="1" x14ac:dyDescent="0.2">
      <c r="A3" s="45" t="s">
        <v>0</v>
      </c>
      <c r="B3" s="46" t="s">
        <v>24</v>
      </c>
      <c r="C3" s="46"/>
      <c r="D3" s="46"/>
      <c r="E3" s="46"/>
    </row>
    <row r="4" spans="1:6" ht="24.95" customHeight="1" x14ac:dyDescent="0.2">
      <c r="A4" s="45"/>
      <c r="B4" s="21" t="s">
        <v>2</v>
      </c>
      <c r="C4" s="21" t="s">
        <v>15</v>
      </c>
      <c r="D4" s="34">
        <v>2017</v>
      </c>
      <c r="E4" s="34" t="s">
        <v>20</v>
      </c>
    </row>
    <row r="5" spans="1:6" ht="39.950000000000003" customHeight="1" x14ac:dyDescent="0.2">
      <c r="A5" s="10" t="s">
        <v>3</v>
      </c>
      <c r="B5" s="3">
        <v>5853107</v>
      </c>
      <c r="C5" s="3">
        <v>5961336</v>
      </c>
      <c r="D5" s="22">
        <v>6202014</v>
      </c>
      <c r="E5" s="22">
        <v>6328969</v>
      </c>
      <c r="F5" s="11"/>
    </row>
    <row r="6" spans="1:6" ht="20.100000000000001" customHeight="1" x14ac:dyDescent="0.2">
      <c r="A6" s="1" t="s">
        <v>16</v>
      </c>
      <c r="B6" s="4">
        <v>3799</v>
      </c>
      <c r="C6" s="23">
        <v>3546</v>
      </c>
      <c r="D6" s="24">
        <v>3403</v>
      </c>
      <c r="E6" s="24">
        <v>3115</v>
      </c>
      <c r="F6" s="12"/>
    </row>
    <row r="7" spans="1:6" ht="20.100000000000001" customHeight="1" x14ac:dyDescent="0.2">
      <c r="A7" s="13" t="s">
        <v>4</v>
      </c>
      <c r="B7" s="4">
        <v>8139</v>
      </c>
      <c r="C7" s="23">
        <v>9005</v>
      </c>
      <c r="D7" s="24">
        <v>9461</v>
      </c>
      <c r="E7" s="24">
        <v>9561</v>
      </c>
      <c r="F7" s="14"/>
    </row>
    <row r="8" spans="1:6" ht="20.100000000000001" customHeight="1" x14ac:dyDescent="0.2">
      <c r="A8" s="1" t="s">
        <v>5</v>
      </c>
      <c r="B8" s="4">
        <v>707512</v>
      </c>
      <c r="C8" s="23">
        <v>728253</v>
      </c>
      <c r="D8" s="24">
        <v>754186</v>
      </c>
      <c r="E8" s="24">
        <v>799670</v>
      </c>
    </row>
    <row r="9" spans="1:6" ht="30" customHeight="1" x14ac:dyDescent="0.2">
      <c r="A9" s="33" t="s">
        <v>17</v>
      </c>
      <c r="B9" s="4">
        <v>2122620</v>
      </c>
      <c r="C9" s="23">
        <v>2221470</v>
      </c>
      <c r="D9" s="24">
        <v>2241179</v>
      </c>
      <c r="E9" s="24">
        <v>2241463</v>
      </c>
    </row>
    <row r="10" spans="1:6" ht="20.100000000000001" customHeight="1" x14ac:dyDescent="0.2">
      <c r="A10" s="1" t="s">
        <v>6</v>
      </c>
      <c r="B10" s="4">
        <v>799938</v>
      </c>
      <c r="C10" s="23">
        <v>823431</v>
      </c>
      <c r="D10" s="24">
        <v>890183</v>
      </c>
      <c r="E10" s="24">
        <v>906879</v>
      </c>
    </row>
    <row r="11" spans="1:6" ht="20.100000000000001" customHeight="1" x14ac:dyDescent="0.2">
      <c r="A11" s="13" t="s">
        <v>7</v>
      </c>
      <c r="B11" s="4">
        <v>446403</v>
      </c>
      <c r="C11" s="23">
        <v>464073</v>
      </c>
      <c r="D11" s="24">
        <v>477917</v>
      </c>
      <c r="E11" s="24">
        <v>483159</v>
      </c>
    </row>
    <row r="12" spans="1:6" ht="20.100000000000001" customHeight="1" x14ac:dyDescent="0.2">
      <c r="A12" s="1" t="s">
        <v>8</v>
      </c>
      <c r="B12" s="4">
        <v>243515</v>
      </c>
      <c r="C12" s="23">
        <v>248491</v>
      </c>
      <c r="D12" s="24">
        <v>277691</v>
      </c>
      <c r="E12" s="24">
        <v>301980</v>
      </c>
    </row>
    <row r="13" spans="1:6" ht="20.100000000000001" customHeight="1" x14ac:dyDescent="0.2">
      <c r="A13" s="13" t="s">
        <v>9</v>
      </c>
      <c r="B13" s="4">
        <v>57710</v>
      </c>
      <c r="C13" s="23">
        <v>56293</v>
      </c>
      <c r="D13" s="24">
        <v>54293</v>
      </c>
      <c r="E13" s="24">
        <v>52668</v>
      </c>
    </row>
    <row r="14" spans="1:6" ht="20.100000000000001" customHeight="1" x14ac:dyDescent="0.2">
      <c r="A14" s="1" t="s">
        <v>10</v>
      </c>
      <c r="B14" s="4">
        <v>423340</v>
      </c>
      <c r="C14" s="23">
        <v>414601</v>
      </c>
      <c r="D14" s="24">
        <v>437222</v>
      </c>
      <c r="E14" s="24">
        <v>431633</v>
      </c>
    </row>
    <row r="15" spans="1:6" ht="20.100000000000001" customHeight="1" x14ac:dyDescent="0.2">
      <c r="A15" s="13" t="s">
        <v>11</v>
      </c>
      <c r="B15" s="4">
        <v>462687</v>
      </c>
      <c r="C15" s="23">
        <v>475099</v>
      </c>
      <c r="D15" s="24">
        <v>487409</v>
      </c>
      <c r="E15" s="24">
        <v>501238</v>
      </c>
    </row>
    <row r="16" spans="1:6" ht="20.100000000000001" customHeight="1" x14ac:dyDescent="0.2">
      <c r="A16" s="1" t="s">
        <v>12</v>
      </c>
      <c r="B16" s="4">
        <v>239616</v>
      </c>
      <c r="C16" s="23">
        <v>241331</v>
      </c>
      <c r="D16" s="24">
        <v>266007</v>
      </c>
      <c r="E16" s="24">
        <v>275283</v>
      </c>
    </row>
    <row r="17" spans="1:6" ht="20.100000000000001" customHeight="1" x14ac:dyDescent="0.2">
      <c r="A17" s="13" t="s">
        <v>13</v>
      </c>
      <c r="B17" s="25">
        <v>133719</v>
      </c>
      <c r="C17" s="23">
        <v>143258</v>
      </c>
      <c r="D17" s="24">
        <v>180413</v>
      </c>
      <c r="E17" s="24">
        <v>188206</v>
      </c>
    </row>
    <row r="18" spans="1:6" ht="20.100000000000001" customHeight="1" x14ac:dyDescent="0.2">
      <c r="A18" s="1" t="s">
        <v>14</v>
      </c>
      <c r="B18" s="25">
        <v>73293</v>
      </c>
      <c r="C18" s="23">
        <v>64135</v>
      </c>
      <c r="D18" s="24">
        <v>62764</v>
      </c>
      <c r="E18" s="24">
        <v>65457</v>
      </c>
    </row>
    <row r="19" spans="1:6" ht="20.100000000000001" customHeight="1" x14ac:dyDescent="0.2">
      <c r="A19" s="13" t="s">
        <v>18</v>
      </c>
      <c r="B19" s="25">
        <v>130817</v>
      </c>
      <c r="C19" s="23">
        <v>68349</v>
      </c>
      <c r="D19" s="24">
        <v>59887</v>
      </c>
      <c r="E19" s="24">
        <v>68657</v>
      </c>
    </row>
    <row r="20" spans="1:6" ht="20.100000000000001" customHeight="1" x14ac:dyDescent="0.2">
      <c r="A20" s="15"/>
      <c r="B20" s="6"/>
      <c r="C20" s="6"/>
      <c r="D20" s="7"/>
      <c r="E20" s="7"/>
    </row>
    <row r="21" spans="1:6" ht="12.75" customHeight="1" x14ac:dyDescent="0.2">
      <c r="A21" s="47"/>
      <c r="B21" s="48"/>
      <c r="C21" s="48"/>
      <c r="D21" s="48"/>
      <c r="E21" s="48"/>
    </row>
    <row r="22" spans="1:6" ht="12.75" x14ac:dyDescent="0.2">
      <c r="A22" s="5" t="s">
        <v>23</v>
      </c>
      <c r="B22" s="2"/>
      <c r="C22" s="2"/>
      <c r="D22" s="5"/>
      <c r="E22" s="5"/>
    </row>
    <row r="23" spans="1:6" ht="12.75" x14ac:dyDescent="0.2">
      <c r="A23" s="5" t="s">
        <v>22</v>
      </c>
      <c r="B23" s="2"/>
      <c r="C23" s="2"/>
      <c r="D23" s="5"/>
      <c r="E23" s="5"/>
    </row>
    <row r="24" spans="1:6" s="29" customFormat="1" ht="14.25" x14ac:dyDescent="0.2">
      <c r="A24" s="8" t="s">
        <v>19</v>
      </c>
      <c r="B24" s="26"/>
      <c r="C24" s="26"/>
      <c r="D24" s="27"/>
      <c r="E24" s="27"/>
      <c r="F24" s="28"/>
    </row>
    <row r="25" spans="1:6" s="29" customFormat="1" ht="15" x14ac:dyDescent="0.25">
      <c r="A25" s="30"/>
      <c r="B25" s="31"/>
      <c r="C25" s="31"/>
      <c r="D25" s="32"/>
      <c r="E25" s="32"/>
      <c r="F25" s="28"/>
    </row>
    <row r="26" spans="1:6" x14ac:dyDescent="0.2">
      <c r="B26" s="16"/>
      <c r="C26" s="16"/>
      <c r="D26" s="17"/>
      <c r="E26" s="17"/>
    </row>
    <row r="27" spans="1:6" s="41" customFormat="1" x14ac:dyDescent="0.2">
      <c r="A27" s="39" t="s">
        <v>25</v>
      </c>
      <c r="B27" s="40">
        <f>SUM(B6:B19)-B5</f>
        <v>1</v>
      </c>
      <c r="C27" s="40">
        <f t="shared" ref="C27:E27" si="0">SUM(C6:C19)-C5</f>
        <v>-1</v>
      </c>
      <c r="D27" s="40">
        <f t="shared" si="0"/>
        <v>1</v>
      </c>
      <c r="E27" s="40">
        <f t="shared" si="0"/>
        <v>0</v>
      </c>
    </row>
    <row r="28" spans="1:6" x14ac:dyDescent="0.2">
      <c r="A28" s="38"/>
      <c r="B28" s="36"/>
      <c r="C28" s="37"/>
      <c r="D28" s="36"/>
      <c r="E28" s="36"/>
    </row>
    <row r="29" spans="1:6" x14ac:dyDescent="0.2">
      <c r="A29" s="35"/>
      <c r="B29" s="36"/>
      <c r="C29" s="37"/>
      <c r="D29" s="36"/>
      <c r="E29" s="36"/>
    </row>
    <row r="30" spans="1:6" x14ac:dyDescent="0.2">
      <c r="A30" s="38"/>
      <c r="B30" s="36"/>
      <c r="C30" s="37"/>
      <c r="D30" s="36"/>
      <c r="E30" s="36"/>
    </row>
    <row r="31" spans="1:6" x14ac:dyDescent="0.2">
      <c r="A31" s="35"/>
      <c r="B31" s="36"/>
      <c r="C31" s="37"/>
      <c r="D31" s="36"/>
      <c r="E31" s="36"/>
    </row>
    <row r="32" spans="1:6" x14ac:dyDescent="0.2">
      <c r="A32" s="38"/>
      <c r="B32" s="36"/>
      <c r="C32" s="37"/>
      <c r="D32" s="36"/>
      <c r="E32" s="36"/>
    </row>
    <row r="33" spans="1:5" x14ac:dyDescent="0.2">
      <c r="A33" s="35"/>
      <c r="B33" s="36"/>
      <c r="C33" s="37"/>
      <c r="D33" s="36"/>
      <c r="E33" s="36"/>
    </row>
    <row r="34" spans="1:5" x14ac:dyDescent="0.2">
      <c r="A34" s="38"/>
      <c r="B34" s="36"/>
      <c r="C34" s="37"/>
      <c r="D34" s="36"/>
      <c r="E34" s="36"/>
    </row>
    <row r="35" spans="1:5" x14ac:dyDescent="0.2">
      <c r="A35" s="35"/>
      <c r="B35" s="36"/>
      <c r="C35" s="37"/>
      <c r="D35" s="36"/>
      <c r="E35" s="36"/>
    </row>
    <row r="36" spans="1:5" ht="14.25" x14ac:dyDescent="0.2">
      <c r="A36" s="18"/>
      <c r="B36" s="11"/>
    </row>
    <row r="37" spans="1:5" ht="14.25" x14ac:dyDescent="0.2">
      <c r="A37" s="19"/>
      <c r="B37" s="11"/>
    </row>
    <row r="38" spans="1:5" ht="14.25" x14ac:dyDescent="0.2">
      <c r="A38" s="18"/>
      <c r="B38" s="11"/>
    </row>
    <row r="39" spans="1:5" ht="14.25" x14ac:dyDescent="0.2">
      <c r="A39" s="19"/>
      <c r="B39" s="11"/>
    </row>
    <row r="40" spans="1:5" ht="14.25" x14ac:dyDescent="0.2">
      <c r="A40" s="18"/>
      <c r="B40" s="11"/>
    </row>
    <row r="41" spans="1:5" x14ac:dyDescent="0.2">
      <c r="A41" s="11"/>
      <c r="B41" s="11"/>
    </row>
    <row r="42" spans="1:5" x14ac:dyDescent="0.2">
      <c r="A42" s="11"/>
      <c r="B42" s="11"/>
    </row>
    <row r="43" spans="1:5" x14ac:dyDescent="0.2">
      <c r="A43" s="11"/>
      <c r="B43" s="11"/>
    </row>
    <row r="44" spans="1:5" x14ac:dyDescent="0.2">
      <c r="A44" s="11"/>
      <c r="B44" s="11"/>
    </row>
  </sheetData>
  <mergeCells count="4">
    <mergeCell ref="A1:E1"/>
    <mergeCell ref="A2:E2"/>
    <mergeCell ref="A3:A4"/>
    <mergeCell ref="B3:E3"/>
  </mergeCells>
  <printOptions horizontalCentered="1"/>
  <pageMargins left="0.98425196850393704" right="0.98425196850393704" top="0.74803149606299213" bottom="0.74803149606299213" header="0.39370078740157483" footer="0.59055118110236227"/>
  <pageSetup scale="75" pageOrder="overThenDown" orientation="portrait" horizontalDpi="200" verticalDpi="200" r:id="rId1"/>
  <headerFooter alignWithMargins="0"/>
  <ignoredErrors>
    <ignoredError sqref="B4:C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5</vt:i4>
      </vt:variant>
    </vt:vector>
  </HeadingPairs>
  <TitlesOfParts>
    <vt:vector size="6" baseType="lpstr">
      <vt:lpstr>Cuadro 4</vt:lpstr>
      <vt:lpstr>'Cuadro 4'!Área_de_impresión</vt:lpstr>
      <vt:lpstr>'Cuadro 4'!Consulta_ceco_total_02_a_3_pos_desde_cont_ora_01</vt:lpstr>
      <vt:lpstr>'Cuadro 4'!Consulta_ceco_total_02_a_4_pos_desde_cont_ora_01</vt:lpstr>
      <vt:lpstr>'Cuadro 4'!Consulta_ceco_total_02_a_4_pos_desde_cont_ora_01_1</vt:lpstr>
      <vt:lpstr>'Cuadro 4'!Títulos_a_imprimir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NNAVARRO</dc:creator>
  <cp:lastModifiedBy>DELFINA GARCIA</cp:lastModifiedBy>
  <cp:lastPrinted>2020-09-15T13:22:03Z</cp:lastPrinted>
  <dcterms:created xsi:type="dcterms:W3CDTF">2007-02-28T17:50:31Z</dcterms:created>
  <dcterms:modified xsi:type="dcterms:W3CDTF">2020-11-11T15:48:03Z</dcterms:modified>
</cp:coreProperties>
</file>